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B\Beraza  2019\Carrera de la Moto\"/>
    </mc:Choice>
  </mc:AlternateContent>
  <xr:revisionPtr revIDLastSave="0" documentId="13_ncr:1_{69E8DB7B-7793-4241-81C5-3C676DCD858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1" i="1" l="1"/>
  <c r="F81" i="1" s="1"/>
  <c r="E83" i="1"/>
  <c r="D83" i="1"/>
  <c r="D81" i="1"/>
  <c r="G82" i="1"/>
  <c r="G83" i="1" s="1"/>
  <c r="D30" i="1" l="1"/>
  <c r="G85" i="1"/>
  <c r="G84" i="1"/>
  <c r="G86" i="1" s="1"/>
  <c r="G80" i="1"/>
  <c r="G79" i="1"/>
  <c r="G78" i="1"/>
  <c r="G77" i="1"/>
  <c r="G75" i="1"/>
  <c r="G74" i="1"/>
  <c r="G72" i="1"/>
  <c r="G71" i="1"/>
  <c r="G70" i="1"/>
  <c r="G69" i="1"/>
  <c r="G68" i="1"/>
  <c r="G67" i="1"/>
  <c r="G66" i="1"/>
  <c r="G64" i="1"/>
  <c r="G63" i="1"/>
  <c r="G61" i="1"/>
  <c r="G60" i="1"/>
  <c r="G59" i="1"/>
  <c r="G58" i="1"/>
  <c r="G56" i="1"/>
  <c r="G55" i="1"/>
  <c r="G54" i="1"/>
  <c r="G53" i="1"/>
  <c r="G52" i="1"/>
  <c r="G51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4" i="1"/>
  <c r="G33" i="1"/>
  <c r="G32" i="1"/>
  <c r="G31" i="1"/>
  <c r="G28" i="1"/>
  <c r="G29" i="1"/>
  <c r="E30" i="1"/>
  <c r="F30" i="1" s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5" i="1"/>
  <c r="G6" i="1"/>
  <c r="G7" i="1"/>
  <c r="G8" i="1"/>
  <c r="G9" i="1"/>
  <c r="G10" i="1"/>
  <c r="G11" i="1"/>
  <c r="G12" i="1"/>
  <c r="G4" i="1"/>
  <c r="E76" i="1"/>
  <c r="F76" i="1" s="1"/>
  <c r="E73" i="1"/>
  <c r="F73" i="1" s="1"/>
  <c r="E86" i="1"/>
  <c r="F83" i="1"/>
  <c r="E65" i="1"/>
  <c r="F65" i="1" s="1"/>
  <c r="E62" i="1"/>
  <c r="F62" i="1" s="1"/>
  <c r="E57" i="1"/>
  <c r="F57" i="1" s="1"/>
  <c r="E50" i="1"/>
  <c r="F50" i="1" s="1"/>
  <c r="E43" i="1"/>
  <c r="F43" i="1" s="1"/>
  <c r="E35" i="1"/>
  <c r="F35" i="1" s="1"/>
  <c r="E13" i="1"/>
  <c r="F13" i="1" s="1"/>
  <c r="G57" i="1" l="1"/>
  <c r="G65" i="1"/>
  <c r="G73" i="1"/>
  <c r="G81" i="1"/>
  <c r="G30" i="1"/>
  <c r="G50" i="1"/>
  <c r="G62" i="1"/>
  <c r="G35" i="1"/>
  <c r="G43" i="1"/>
  <c r="G76" i="1"/>
  <c r="F86" i="1"/>
  <c r="F87" i="1" s="1"/>
  <c r="E87" i="1"/>
  <c r="G13" i="1"/>
  <c r="D62" i="1"/>
  <c r="G87" i="1" l="1"/>
  <c r="D73" i="1"/>
  <c r="D76" i="1"/>
  <c r="D57" i="1"/>
  <c r="D13" i="1"/>
  <c r="D86" i="1"/>
  <c r="D65" i="1"/>
  <c r="D50" i="1"/>
  <c r="D43" i="1"/>
  <c r="D35" i="1"/>
  <c r="D87" i="1" l="1"/>
</calcChain>
</file>

<file path=xl/sharedStrings.xml><?xml version="1.0" encoding="utf-8"?>
<sst xmlns="http://schemas.openxmlformats.org/spreadsheetml/2006/main" count="230" uniqueCount="104">
  <si>
    <t>Palomar</t>
  </si>
  <si>
    <t>Sociedad</t>
  </si>
  <si>
    <t>Berazategui</t>
  </si>
  <si>
    <t>x</t>
  </si>
  <si>
    <t>Mercado Bogliolo</t>
  </si>
  <si>
    <t>Ruben Fernandez</t>
  </si>
  <si>
    <t>Pedro Dorto</t>
  </si>
  <si>
    <t>Jorge Zambrano</t>
  </si>
  <si>
    <t>Daniel Mate</t>
  </si>
  <si>
    <t>Cuenta Berazategui</t>
  </si>
  <si>
    <t>Belgrano</t>
  </si>
  <si>
    <t>A Diaz de Tuesta</t>
  </si>
  <si>
    <t>CCM Trujillo</t>
  </si>
  <si>
    <t>Sola-Heck</t>
  </si>
  <si>
    <t>Curcio Hnos</t>
  </si>
  <si>
    <t>Orlando Cacheiro</t>
  </si>
  <si>
    <t>Vigil-Lopez</t>
  </si>
  <si>
    <t>Marcelo Fernandez</t>
  </si>
  <si>
    <t>Manuel Barcia</t>
  </si>
  <si>
    <t>Carlos Picolla</t>
  </si>
  <si>
    <t>Carlos Mendizabal</t>
  </si>
  <si>
    <t>Mas Valletta Venere</t>
  </si>
  <si>
    <t>Cuenta Belgrano</t>
  </si>
  <si>
    <t>Foncubierta Hnos</t>
  </si>
  <si>
    <t>Sarmiento</t>
  </si>
  <si>
    <t>Cuenta Sarmiento</t>
  </si>
  <si>
    <t>H Vieytes</t>
  </si>
  <si>
    <t>Daniel Dotta</t>
  </si>
  <si>
    <t>Ezequiel Marcangeli</t>
  </si>
  <si>
    <t>Jorge Garay</t>
  </si>
  <si>
    <t>Franco Marando</t>
  </si>
  <si>
    <t>Cuenta H Vieytes</t>
  </si>
  <si>
    <t>Lomas de Zamora</t>
  </si>
  <si>
    <t>Dominguez</t>
  </si>
  <si>
    <t>Miguel Herrera</t>
  </si>
  <si>
    <t>Trotta Rodriguez</t>
  </si>
  <si>
    <t>Cuenta Lomas de Zamora</t>
  </si>
  <si>
    <t>Zamarreño e hijo</t>
  </si>
  <si>
    <t>La Plata UCP</t>
  </si>
  <si>
    <t>Gabriel More</t>
  </si>
  <si>
    <t>Saullo e Hijo</t>
  </si>
  <si>
    <t>Mario Valenti</t>
  </si>
  <si>
    <t>Angel Tornielli</t>
  </si>
  <si>
    <t>Horacio Palazzi</t>
  </si>
  <si>
    <t>Juan Bonfiglio</t>
  </si>
  <si>
    <t>Ruben Roasio</t>
  </si>
  <si>
    <t>Nestor Carril</t>
  </si>
  <si>
    <t>Cuenta La Plata UCP</t>
  </si>
  <si>
    <t xml:space="preserve">Rodriguez </t>
  </si>
  <si>
    <t>Caaguazu</t>
  </si>
  <si>
    <t>Andria</t>
  </si>
  <si>
    <t>Cuenta Caaguazu</t>
  </si>
  <si>
    <t>Cañuelas</t>
  </si>
  <si>
    <t>Herreros</t>
  </si>
  <si>
    <t>Sugezky</t>
  </si>
  <si>
    <t>Cuenta Cañuelas</t>
  </si>
  <si>
    <t>Sergio Levitan</t>
  </si>
  <si>
    <t>Ordoñez e Hijo</t>
  </si>
  <si>
    <t>Paccor</t>
  </si>
  <si>
    <t>Vicente Lopez</t>
  </si>
  <si>
    <t>Beltrame</t>
  </si>
  <si>
    <t>Cipriano</t>
  </si>
  <si>
    <t>Cuenta Vicente Lopez</t>
  </si>
  <si>
    <t>Lujan</t>
  </si>
  <si>
    <t>Cuenta Lujan</t>
  </si>
  <si>
    <t>Cuenta general</t>
  </si>
  <si>
    <t>Sergio Pozzi</t>
  </si>
  <si>
    <t>Lin</t>
  </si>
  <si>
    <t>Velarte Javier</t>
  </si>
  <si>
    <t>Palumbo Horacio</t>
  </si>
  <si>
    <t>Carella Sebastian</t>
  </si>
  <si>
    <t>Doellinger Alejandro</t>
  </si>
  <si>
    <t>Romano Sacconi</t>
  </si>
  <si>
    <t>Cuenta Ensenada</t>
  </si>
  <si>
    <t>Diego Segovia</t>
  </si>
  <si>
    <t>Ensenadense</t>
  </si>
  <si>
    <t>Cuenta Ramos/Moron</t>
  </si>
  <si>
    <t>Vassapollo</t>
  </si>
  <si>
    <t>Arufe</t>
  </si>
  <si>
    <t>CARRERA DE LA MOTO 2019</t>
  </si>
  <si>
    <t>Q eq</t>
  </si>
  <si>
    <t>insc</t>
  </si>
  <si>
    <t>Dekker</t>
  </si>
  <si>
    <t>Cristaldi</t>
  </si>
  <si>
    <t>Blanco</t>
  </si>
  <si>
    <t>Donato Omar</t>
  </si>
  <si>
    <t>Rey Matias</t>
  </si>
  <si>
    <t>Failo hector</t>
  </si>
  <si>
    <t>Jorge y Fernando  Daguerre</t>
  </si>
  <si>
    <t>Glenon Hnos</t>
  </si>
  <si>
    <t>Moron</t>
  </si>
  <si>
    <t>Fasani</t>
  </si>
  <si>
    <t>Spini Nahuel</t>
  </si>
  <si>
    <t>Duarte Adrian</t>
  </si>
  <si>
    <t>Ingallina Fernando</t>
  </si>
  <si>
    <t>Rodriguez e hijo</t>
  </si>
  <si>
    <t>San martin Gabriel</t>
  </si>
  <si>
    <t>Mendez Gonzalo</t>
  </si>
  <si>
    <t>Cuentatres Tres de Febrero</t>
  </si>
  <si>
    <t>Hiriburu</t>
  </si>
  <si>
    <t>Tres de Febrero</t>
  </si>
  <si>
    <t>Rivero Ruben</t>
  </si>
  <si>
    <t>Loyza Camorali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</si>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</sst>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.00_ ;_ &quot;$&quot;\ * \-#,##0.00_ ;_ &quot;$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164" fontId="1" fillId="0" borderId="0" xfId="1" applyFont="1" applyAlignment="1">
      <alignment horizontal="center"/>
    </xf>
    <xf numFmtId="164" fontId="1" fillId="0" borderId="1" xfId="1" applyFont="1" applyBorder="1" applyAlignment="1">
      <alignment horizontal="center"/>
    </xf>
    <xf numFmtId="164" fontId="1" fillId="4" borderId="1" xfId="1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164" fontId="1" fillId="5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G87"/>
  <sheetViews>
    <sheetView tabSelected="1" zoomScaleNormal="100" workbookViewId="0">
      <selection activeCell="B90" sqref="B90"/>
    </sheetView>
  </sheetViews>
  <sheetFormatPr defaultColWidth="11.5546875" defaultRowHeight="14.4" outlineLevelRow="2" x14ac:dyDescent="0.3"/>
  <cols>
    <col min="1" max="1" width="4.6640625" customWidth="1"/>
    <col min="2" max="2" width="25.33203125" bestFit="1" customWidth="1"/>
    <col min="3" max="3" width="26.109375" bestFit="1" customWidth="1"/>
    <col min="4" max="5" width="9.88671875" customWidth="1"/>
    <col min="6" max="6" width="0.5546875" customWidth="1"/>
    <col min="7" max="7" width="11.44140625" style="9"/>
  </cols>
  <sheetData>
    <row r="1" spans="2:7" x14ac:dyDescent="0.3">
      <c r="B1" s="1" t="s">
        <v>79</v>
      </c>
    </row>
    <row r="3" spans="2:7" x14ac:dyDescent="0.3">
      <c r="B3" s="2" t="s">
        <v>1</v>
      </c>
      <c r="C3" s="2" t="s">
        <v>0</v>
      </c>
      <c r="D3" s="2" t="s">
        <v>81</v>
      </c>
      <c r="E3" s="2" t="s">
        <v>80</v>
      </c>
      <c r="F3" s="3"/>
      <c r="G3" s="10" t="s">
        <v>103</v>
      </c>
    </row>
    <row r="4" spans="2:7" outlineLevel="1" x14ac:dyDescent="0.3">
      <c r="B4" s="3" t="s">
        <v>2</v>
      </c>
      <c r="C4" s="3" t="s">
        <v>82</v>
      </c>
      <c r="D4" s="4" t="s">
        <v>3</v>
      </c>
      <c r="E4" s="4">
        <v>2</v>
      </c>
      <c r="F4" s="3"/>
      <c r="G4" s="10">
        <f>IF(E4=2,1500,1000)</f>
        <v>1500</v>
      </c>
    </row>
    <row r="5" spans="2:7" outlineLevel="1" x14ac:dyDescent="0.3">
      <c r="B5" s="3" t="s">
        <v>2</v>
      </c>
      <c r="C5" s="3" t="s">
        <v>4</v>
      </c>
      <c r="D5" s="4" t="s">
        <v>3</v>
      </c>
      <c r="E5" s="4">
        <v>2</v>
      </c>
      <c r="F5" s="3"/>
      <c r="G5" s="10">
        <f t="shared" ref="G5:G12" si="0">IF(E5=2,1500,1000)</f>
        <v>1500</v>
      </c>
    </row>
    <row r="6" spans="2:7" outlineLevel="1" x14ac:dyDescent="0.3">
      <c r="B6" s="3" t="s">
        <v>2</v>
      </c>
      <c r="C6" s="3" t="s">
        <v>5</v>
      </c>
      <c r="D6" s="4" t="s">
        <v>3</v>
      </c>
      <c r="E6" s="4">
        <v>2</v>
      </c>
      <c r="F6" s="3"/>
      <c r="G6" s="10">
        <f t="shared" si="0"/>
        <v>1500</v>
      </c>
    </row>
    <row r="7" spans="2:7" outlineLevel="1" x14ac:dyDescent="0.3">
      <c r="B7" s="3" t="s">
        <v>2</v>
      </c>
      <c r="C7" s="3" t="s">
        <v>6</v>
      </c>
      <c r="D7" s="4" t="s">
        <v>3</v>
      </c>
      <c r="E7" s="4">
        <v>2</v>
      </c>
      <c r="F7" s="3"/>
      <c r="G7" s="10">
        <f t="shared" si="0"/>
        <v>1500</v>
      </c>
    </row>
    <row r="8" spans="2:7" outlineLevel="1" x14ac:dyDescent="0.3">
      <c r="B8" s="3" t="s">
        <v>2</v>
      </c>
      <c r="C8" s="3" t="s">
        <v>7</v>
      </c>
      <c r="D8" s="4" t="s">
        <v>3</v>
      </c>
      <c r="E8" s="4">
        <v>2</v>
      </c>
      <c r="F8" s="3"/>
      <c r="G8" s="10">
        <f t="shared" si="0"/>
        <v>1500</v>
      </c>
    </row>
    <row r="9" spans="2:7" outlineLevel="1" x14ac:dyDescent="0.3">
      <c r="B9" s="3" t="s">
        <v>2</v>
      </c>
      <c r="C9" s="3" t="s">
        <v>43</v>
      </c>
      <c r="D9" s="4" t="s">
        <v>3</v>
      </c>
      <c r="E9" s="4">
        <v>2</v>
      </c>
      <c r="F9" s="3"/>
      <c r="G9" s="10">
        <f t="shared" si="0"/>
        <v>1500</v>
      </c>
    </row>
    <row r="10" spans="2:7" outlineLevel="1" x14ac:dyDescent="0.3">
      <c r="B10" s="3" t="s">
        <v>2</v>
      </c>
      <c r="C10" s="3" t="s">
        <v>66</v>
      </c>
      <c r="D10" s="4" t="s">
        <v>3</v>
      </c>
      <c r="E10" s="4">
        <v>2</v>
      </c>
      <c r="F10" s="3"/>
      <c r="G10" s="10">
        <f t="shared" si="0"/>
        <v>1500</v>
      </c>
    </row>
    <row r="11" spans="2:7" outlineLevel="1" x14ac:dyDescent="0.3">
      <c r="B11" s="3" t="s">
        <v>2</v>
      </c>
      <c r="C11" s="3" t="s">
        <v>8</v>
      </c>
      <c r="D11" s="4" t="s">
        <v>3</v>
      </c>
      <c r="E11" s="4">
        <v>2</v>
      </c>
      <c r="F11" s="3"/>
      <c r="G11" s="10">
        <f t="shared" si="0"/>
        <v>1500</v>
      </c>
    </row>
    <row r="12" spans="2:7" outlineLevel="1" x14ac:dyDescent="0.3">
      <c r="B12" s="3" t="s">
        <v>2</v>
      </c>
      <c r="C12" s="3" t="s">
        <v>67</v>
      </c>
      <c r="D12" s="4" t="s">
        <v>3</v>
      </c>
      <c r="E12" s="4">
        <v>2</v>
      </c>
      <c r="F12" s="3"/>
      <c r="G12" s="10">
        <f t="shared" si="0"/>
        <v>1500</v>
      </c>
    </row>
    <row r="13" spans="2:7" x14ac:dyDescent="0.3">
      <c r="B13" s="6" t="s">
        <v>9</v>
      </c>
      <c r="C13" s="7"/>
      <c r="D13" s="5">
        <f>SUBTOTAL(3,D4:D12)</f>
        <v>9</v>
      </c>
      <c r="E13" s="5">
        <f>SUM(E4:E12)</f>
        <v>18</v>
      </c>
      <c r="F13" s="3">
        <f>+E13</f>
        <v>18</v>
      </c>
      <c r="G13" s="11">
        <f>SUM(G4:G12)</f>
        <v>13500</v>
      </c>
    </row>
    <row r="14" spans="2:7" outlineLevel="1" x14ac:dyDescent="0.3">
      <c r="B14" s="3" t="s">
        <v>10</v>
      </c>
      <c r="C14" s="8" t="s">
        <v>57</v>
      </c>
      <c r="D14" s="4" t="s">
        <v>3</v>
      </c>
      <c r="E14" s="4">
        <v>1</v>
      </c>
      <c r="F14" s="3"/>
      <c r="G14" s="10">
        <f t="shared" ref="G14:G74" si="1">IF(E14=2,1500,1000)</f>
        <v>1000</v>
      </c>
    </row>
    <row r="15" spans="2:7" outlineLevel="1" x14ac:dyDescent="0.3">
      <c r="B15" s="3" t="s">
        <v>10</v>
      </c>
      <c r="C15" s="8" t="s">
        <v>11</v>
      </c>
      <c r="D15" s="4" t="s">
        <v>3</v>
      </c>
      <c r="E15" s="4">
        <v>1</v>
      </c>
      <c r="F15" s="3"/>
      <c r="G15" s="10">
        <f t="shared" si="1"/>
        <v>1000</v>
      </c>
    </row>
    <row r="16" spans="2:7" outlineLevel="1" x14ac:dyDescent="0.3">
      <c r="B16" s="3" t="s">
        <v>10</v>
      </c>
      <c r="C16" s="8" t="s">
        <v>12</v>
      </c>
      <c r="D16" s="4" t="s">
        <v>3</v>
      </c>
      <c r="E16" s="4">
        <v>2</v>
      </c>
      <c r="F16" s="3"/>
      <c r="G16" s="10">
        <f t="shared" si="1"/>
        <v>1500</v>
      </c>
    </row>
    <row r="17" spans="2:7" outlineLevel="1" x14ac:dyDescent="0.3">
      <c r="B17" s="3" t="s">
        <v>10</v>
      </c>
      <c r="C17" s="8" t="s">
        <v>13</v>
      </c>
      <c r="D17" s="4" t="s">
        <v>3</v>
      </c>
      <c r="E17" s="4">
        <v>1</v>
      </c>
      <c r="F17" s="3"/>
      <c r="G17" s="10">
        <f t="shared" si="1"/>
        <v>1000</v>
      </c>
    </row>
    <row r="18" spans="2:7" outlineLevel="1" x14ac:dyDescent="0.3">
      <c r="B18" s="3" t="s">
        <v>10</v>
      </c>
      <c r="C18" s="8" t="s">
        <v>14</v>
      </c>
      <c r="D18" s="4" t="s">
        <v>3</v>
      </c>
      <c r="E18" s="4">
        <v>2</v>
      </c>
      <c r="F18" s="3"/>
      <c r="G18" s="10">
        <f t="shared" si="1"/>
        <v>1500</v>
      </c>
    </row>
    <row r="19" spans="2:7" outlineLevel="1" x14ac:dyDescent="0.3">
      <c r="B19" s="3" t="s">
        <v>10</v>
      </c>
      <c r="C19" s="8" t="s">
        <v>15</v>
      </c>
      <c r="D19" s="4" t="s">
        <v>3</v>
      </c>
      <c r="E19" s="4">
        <v>2</v>
      </c>
      <c r="F19" s="3"/>
      <c r="G19" s="10">
        <f t="shared" si="1"/>
        <v>1500</v>
      </c>
    </row>
    <row r="20" spans="2:7" outlineLevel="1" x14ac:dyDescent="0.3">
      <c r="B20" s="3" t="s">
        <v>10</v>
      </c>
      <c r="C20" s="8" t="s">
        <v>16</v>
      </c>
      <c r="D20" s="4" t="s">
        <v>3</v>
      </c>
      <c r="E20" s="4">
        <v>2</v>
      </c>
      <c r="F20" s="3"/>
      <c r="G20" s="10">
        <f t="shared" si="1"/>
        <v>1500</v>
      </c>
    </row>
    <row r="21" spans="2:7" outlineLevel="1" x14ac:dyDescent="0.3">
      <c r="B21" s="3" t="s">
        <v>10</v>
      </c>
      <c r="C21" s="8" t="s">
        <v>19</v>
      </c>
      <c r="D21" s="4" t="s">
        <v>3</v>
      </c>
      <c r="E21" s="4">
        <v>1</v>
      </c>
      <c r="F21" s="3"/>
      <c r="G21" s="10">
        <f t="shared" si="1"/>
        <v>1000</v>
      </c>
    </row>
    <row r="22" spans="2:7" outlineLevel="1" x14ac:dyDescent="0.3">
      <c r="B22" s="3" t="s">
        <v>10</v>
      </c>
      <c r="C22" s="8" t="s">
        <v>20</v>
      </c>
      <c r="D22" s="4" t="s">
        <v>3</v>
      </c>
      <c r="E22" s="4">
        <v>2</v>
      </c>
      <c r="F22" s="3"/>
      <c r="G22" s="10">
        <f t="shared" si="1"/>
        <v>1500</v>
      </c>
    </row>
    <row r="23" spans="2:7" outlineLevel="1" x14ac:dyDescent="0.3">
      <c r="B23" s="3" t="s">
        <v>10</v>
      </c>
      <c r="C23" s="8" t="s">
        <v>68</v>
      </c>
      <c r="D23" s="4" t="s">
        <v>3</v>
      </c>
      <c r="E23" s="4">
        <v>1</v>
      </c>
      <c r="F23" s="3"/>
      <c r="G23" s="10">
        <f t="shared" si="1"/>
        <v>1000</v>
      </c>
    </row>
    <row r="24" spans="2:7" outlineLevel="1" x14ac:dyDescent="0.3">
      <c r="B24" s="3" t="s">
        <v>10</v>
      </c>
      <c r="C24" s="8" t="s">
        <v>93</v>
      </c>
      <c r="D24" s="4" t="s">
        <v>3</v>
      </c>
      <c r="E24" s="4">
        <v>1</v>
      </c>
      <c r="F24" s="3"/>
      <c r="G24" s="10">
        <f t="shared" si="1"/>
        <v>1000</v>
      </c>
    </row>
    <row r="25" spans="2:7" outlineLevel="1" x14ac:dyDescent="0.3">
      <c r="B25" s="3" t="s">
        <v>10</v>
      </c>
      <c r="C25" s="8" t="s">
        <v>94</v>
      </c>
      <c r="D25" s="4" t="s">
        <v>3</v>
      </c>
      <c r="E25" s="4">
        <v>1</v>
      </c>
      <c r="F25" s="3"/>
      <c r="G25" s="10">
        <f t="shared" si="1"/>
        <v>1000</v>
      </c>
    </row>
    <row r="26" spans="2:7" outlineLevel="1" x14ac:dyDescent="0.3">
      <c r="B26" s="3" t="s">
        <v>10</v>
      </c>
      <c r="C26" s="8" t="s">
        <v>21</v>
      </c>
      <c r="D26" s="4" t="s">
        <v>3</v>
      </c>
      <c r="E26" s="4">
        <v>2</v>
      </c>
      <c r="F26" s="3"/>
      <c r="G26" s="10">
        <f t="shared" si="1"/>
        <v>1500</v>
      </c>
    </row>
    <row r="27" spans="2:7" outlineLevel="1" x14ac:dyDescent="0.3">
      <c r="B27" s="3" t="s">
        <v>10</v>
      </c>
      <c r="C27" s="8" t="s">
        <v>95</v>
      </c>
      <c r="D27" s="4" t="s">
        <v>3</v>
      </c>
      <c r="E27" s="4">
        <v>1</v>
      </c>
      <c r="F27" s="3"/>
      <c r="G27" s="10">
        <f t="shared" si="1"/>
        <v>1000</v>
      </c>
    </row>
    <row r="28" spans="2:7" outlineLevel="1" x14ac:dyDescent="0.3">
      <c r="B28" s="3" t="s">
        <v>10</v>
      </c>
      <c r="C28" s="8" t="s">
        <v>101</v>
      </c>
      <c r="D28" s="4" t="s">
        <v>3</v>
      </c>
      <c r="E28" s="4">
        <v>2</v>
      </c>
      <c r="F28" s="3"/>
      <c r="G28" s="10">
        <f t="shared" si="1"/>
        <v>1500</v>
      </c>
    </row>
    <row r="29" spans="2:7" outlineLevel="1" x14ac:dyDescent="0.3">
      <c r="B29" s="3" t="s">
        <v>10</v>
      </c>
      <c r="C29" s="8" t="s">
        <v>102</v>
      </c>
      <c r="D29" s="4" t="s">
        <v>3</v>
      </c>
      <c r="E29" s="4">
        <v>1</v>
      </c>
      <c r="F29" s="3"/>
      <c r="G29" s="10">
        <f t="shared" si="1"/>
        <v>1000</v>
      </c>
    </row>
    <row r="30" spans="2:7" collapsed="1" x14ac:dyDescent="0.3">
      <c r="B30" s="6" t="s">
        <v>22</v>
      </c>
      <c r="C30" s="7"/>
      <c r="D30" s="5">
        <f>SUBTOTAL(3,D14:D29)</f>
        <v>16</v>
      </c>
      <c r="E30" s="5">
        <f>SUM(E14:E29)</f>
        <v>23</v>
      </c>
      <c r="F30" s="3">
        <f>+E30</f>
        <v>23</v>
      </c>
      <c r="G30" s="11">
        <f>SUM(G14:G29)</f>
        <v>19500</v>
      </c>
    </row>
    <row r="31" spans="2:7" hidden="1" outlineLevel="2" x14ac:dyDescent="0.3">
      <c r="B31" s="3" t="s">
        <v>24</v>
      </c>
      <c r="C31" s="3" t="s">
        <v>23</v>
      </c>
      <c r="D31" s="4" t="s">
        <v>3</v>
      </c>
      <c r="E31" s="4">
        <v>2</v>
      </c>
      <c r="F31" s="3"/>
      <c r="G31" s="10">
        <f t="shared" si="1"/>
        <v>1500</v>
      </c>
    </row>
    <row r="32" spans="2:7" hidden="1" outlineLevel="2" x14ac:dyDescent="0.3">
      <c r="B32" s="3" t="s">
        <v>24</v>
      </c>
      <c r="C32" s="3" t="s">
        <v>69</v>
      </c>
      <c r="D32" s="4" t="s">
        <v>3</v>
      </c>
      <c r="E32" s="4">
        <v>2</v>
      </c>
      <c r="F32" s="3"/>
      <c r="G32" s="10">
        <f t="shared" si="1"/>
        <v>1500</v>
      </c>
    </row>
    <row r="33" spans="2:7" hidden="1" outlineLevel="2" x14ac:dyDescent="0.3">
      <c r="B33" s="3" t="s">
        <v>24</v>
      </c>
      <c r="C33" s="3" t="s">
        <v>70</v>
      </c>
      <c r="D33" s="4" t="s">
        <v>3</v>
      </c>
      <c r="E33" s="4">
        <v>2</v>
      </c>
      <c r="F33" s="3"/>
      <c r="G33" s="10">
        <f t="shared" si="1"/>
        <v>1500</v>
      </c>
    </row>
    <row r="34" spans="2:7" hidden="1" outlineLevel="2" x14ac:dyDescent="0.3">
      <c r="B34" s="3" t="s">
        <v>24</v>
      </c>
      <c r="C34" s="3" t="s">
        <v>71</v>
      </c>
      <c r="D34" s="4" t="s">
        <v>3</v>
      </c>
      <c r="E34" s="4">
        <v>2</v>
      </c>
      <c r="F34" s="3"/>
      <c r="G34" s="10">
        <f t="shared" si="1"/>
        <v>1500</v>
      </c>
    </row>
    <row r="35" spans="2:7" x14ac:dyDescent="0.3">
      <c r="B35" s="6" t="s">
        <v>25</v>
      </c>
      <c r="C35" s="7"/>
      <c r="D35" s="5">
        <f>SUBTOTAL(3,D31:D34)</f>
        <v>4</v>
      </c>
      <c r="E35" s="5">
        <f>SUM(E31:E34)</f>
        <v>8</v>
      </c>
      <c r="F35" s="3">
        <f>+E35</f>
        <v>8</v>
      </c>
      <c r="G35" s="11">
        <f>SUM(G31:G34)</f>
        <v>6000</v>
      </c>
    </row>
    <row r="36" spans="2:7" ht="15.75" customHeight="1" outlineLevel="1" x14ac:dyDescent="0.3">
      <c r="B36" s="3" t="s">
        <v>26</v>
      </c>
      <c r="C36" s="3" t="s">
        <v>27</v>
      </c>
      <c r="D36" s="4" t="s">
        <v>3</v>
      </c>
      <c r="E36" s="4">
        <v>2</v>
      </c>
      <c r="F36" s="3"/>
      <c r="G36" s="10">
        <f t="shared" si="1"/>
        <v>1500</v>
      </c>
    </row>
    <row r="37" spans="2:7" outlineLevel="1" x14ac:dyDescent="0.3">
      <c r="B37" s="3" t="s">
        <v>26</v>
      </c>
      <c r="C37" s="3" t="s">
        <v>28</v>
      </c>
      <c r="D37" s="4" t="s">
        <v>3</v>
      </c>
      <c r="E37" s="4">
        <v>1</v>
      </c>
      <c r="F37" s="3"/>
      <c r="G37" s="10">
        <f t="shared" si="1"/>
        <v>1000</v>
      </c>
    </row>
    <row r="38" spans="2:7" outlineLevel="1" x14ac:dyDescent="0.3">
      <c r="B38" s="3" t="s">
        <v>26</v>
      </c>
      <c r="C38" s="3" t="s">
        <v>29</v>
      </c>
      <c r="D38" s="4" t="s">
        <v>3</v>
      </c>
      <c r="E38" s="4">
        <v>1</v>
      </c>
      <c r="F38" s="3"/>
      <c r="G38" s="10">
        <f t="shared" si="1"/>
        <v>1000</v>
      </c>
    </row>
    <row r="39" spans="2:7" outlineLevel="1" x14ac:dyDescent="0.3">
      <c r="B39" s="3" t="s">
        <v>26</v>
      </c>
      <c r="C39" s="3" t="s">
        <v>30</v>
      </c>
      <c r="D39" s="4" t="s">
        <v>3</v>
      </c>
      <c r="E39" s="4">
        <v>2</v>
      </c>
      <c r="F39" s="3"/>
      <c r="G39" s="10">
        <f t="shared" si="1"/>
        <v>1500</v>
      </c>
    </row>
    <row r="40" spans="2:7" outlineLevel="1" x14ac:dyDescent="0.3">
      <c r="B40" s="3" t="s">
        <v>26</v>
      </c>
      <c r="C40" s="3" t="s">
        <v>17</v>
      </c>
      <c r="D40" s="4" t="s">
        <v>3</v>
      </c>
      <c r="E40" s="4">
        <v>2</v>
      </c>
      <c r="F40" s="3"/>
      <c r="G40" s="10">
        <f t="shared" si="1"/>
        <v>1500</v>
      </c>
    </row>
    <row r="41" spans="2:7" outlineLevel="1" x14ac:dyDescent="0.3">
      <c r="B41" s="3" t="s">
        <v>26</v>
      </c>
      <c r="C41" s="3" t="s">
        <v>18</v>
      </c>
      <c r="D41" s="4" t="s">
        <v>3</v>
      </c>
      <c r="E41" s="4">
        <v>2</v>
      </c>
      <c r="F41" s="3"/>
      <c r="G41" s="10">
        <f t="shared" si="1"/>
        <v>1500</v>
      </c>
    </row>
    <row r="42" spans="2:7" outlineLevel="1" x14ac:dyDescent="0.3">
      <c r="B42" s="3" t="s">
        <v>26</v>
      </c>
      <c r="C42" s="3" t="s">
        <v>78</v>
      </c>
      <c r="D42" s="4" t="s">
        <v>3</v>
      </c>
      <c r="E42" s="4">
        <v>2</v>
      </c>
      <c r="F42" s="3"/>
      <c r="G42" s="10">
        <f t="shared" si="1"/>
        <v>1500</v>
      </c>
    </row>
    <row r="43" spans="2:7" x14ac:dyDescent="0.3">
      <c r="B43" s="6" t="s">
        <v>31</v>
      </c>
      <c r="C43" s="7"/>
      <c r="D43" s="5">
        <f>SUBTOTAL(3,D36:D42)</f>
        <v>7</v>
      </c>
      <c r="E43" s="5">
        <f>SUM(E36:E42)</f>
        <v>12</v>
      </c>
      <c r="F43" s="3">
        <f>+E43</f>
        <v>12</v>
      </c>
      <c r="G43" s="11">
        <f>SUM(G36:G42)</f>
        <v>9500</v>
      </c>
    </row>
    <row r="44" spans="2:7" outlineLevel="1" x14ac:dyDescent="0.3">
      <c r="B44" s="3" t="s">
        <v>32</v>
      </c>
      <c r="C44" s="3" t="s">
        <v>83</v>
      </c>
      <c r="D44" s="4" t="s">
        <v>3</v>
      </c>
      <c r="E44" s="4">
        <v>2</v>
      </c>
      <c r="F44" s="3"/>
      <c r="G44" s="10">
        <f t="shared" si="1"/>
        <v>1500</v>
      </c>
    </row>
    <row r="45" spans="2:7" outlineLevel="1" x14ac:dyDescent="0.3">
      <c r="B45" s="3" t="s">
        <v>32</v>
      </c>
      <c r="C45" s="3" t="s">
        <v>96</v>
      </c>
      <c r="D45" s="4" t="s">
        <v>3</v>
      </c>
      <c r="E45" s="4">
        <v>2</v>
      </c>
      <c r="F45" s="3"/>
      <c r="G45" s="10">
        <f t="shared" si="1"/>
        <v>1500</v>
      </c>
    </row>
    <row r="46" spans="2:7" outlineLevel="1" x14ac:dyDescent="0.3">
      <c r="B46" s="3" t="s">
        <v>32</v>
      </c>
      <c r="C46" s="3" t="s">
        <v>56</v>
      </c>
      <c r="D46" s="4" t="s">
        <v>3</v>
      </c>
      <c r="E46" s="4">
        <v>2</v>
      </c>
      <c r="F46" s="3"/>
      <c r="G46" s="10">
        <f t="shared" si="1"/>
        <v>1500</v>
      </c>
    </row>
    <row r="47" spans="2:7" outlineLevel="1" x14ac:dyDescent="0.3">
      <c r="B47" s="3" t="s">
        <v>32</v>
      </c>
      <c r="C47" s="3" t="s">
        <v>34</v>
      </c>
      <c r="D47" s="4" t="s">
        <v>3</v>
      </c>
      <c r="E47" s="4">
        <v>2</v>
      </c>
      <c r="F47" s="3"/>
      <c r="G47" s="10">
        <f t="shared" si="1"/>
        <v>1500</v>
      </c>
    </row>
    <row r="48" spans="2:7" outlineLevel="1" x14ac:dyDescent="0.3">
      <c r="B48" s="3" t="s">
        <v>32</v>
      </c>
      <c r="C48" s="3" t="s">
        <v>97</v>
      </c>
      <c r="D48" s="4" t="s">
        <v>3</v>
      </c>
      <c r="E48" s="4">
        <v>2</v>
      </c>
      <c r="F48" s="3"/>
      <c r="G48" s="10">
        <f t="shared" si="1"/>
        <v>1500</v>
      </c>
    </row>
    <row r="49" spans="2:7" outlineLevel="1" x14ac:dyDescent="0.3">
      <c r="B49" s="3" t="s">
        <v>32</v>
      </c>
      <c r="C49" s="3" t="s">
        <v>35</v>
      </c>
      <c r="D49" s="4" t="s">
        <v>3</v>
      </c>
      <c r="E49" s="4">
        <v>2</v>
      </c>
      <c r="F49" s="3"/>
      <c r="G49" s="10">
        <f t="shared" si="1"/>
        <v>1500</v>
      </c>
    </row>
    <row r="50" spans="2:7" x14ac:dyDescent="0.3">
      <c r="B50" s="6" t="s">
        <v>36</v>
      </c>
      <c r="C50" s="7"/>
      <c r="D50" s="5">
        <f>SUBTOTAL(3,D44:D49)</f>
        <v>6</v>
      </c>
      <c r="E50" s="5">
        <f>SUM(E44:E49)</f>
        <v>12</v>
      </c>
      <c r="F50" s="3">
        <f>+E50</f>
        <v>12</v>
      </c>
      <c r="G50" s="11">
        <f>SUM(G44:G49)</f>
        <v>9000</v>
      </c>
    </row>
    <row r="51" spans="2:7" outlineLevel="1" x14ac:dyDescent="0.3">
      <c r="B51" s="3" t="s">
        <v>38</v>
      </c>
      <c r="C51" s="3" t="s">
        <v>37</v>
      </c>
      <c r="D51" s="4" t="s">
        <v>3</v>
      </c>
      <c r="E51" s="4">
        <v>2</v>
      </c>
      <c r="F51" s="3"/>
      <c r="G51" s="10">
        <f t="shared" si="1"/>
        <v>1500</v>
      </c>
    </row>
    <row r="52" spans="2:7" outlineLevel="1" x14ac:dyDescent="0.3">
      <c r="B52" s="3" t="s">
        <v>38</v>
      </c>
      <c r="C52" s="3" t="s">
        <v>44</v>
      </c>
      <c r="D52" s="4" t="s">
        <v>3</v>
      </c>
      <c r="E52" s="4">
        <v>1</v>
      </c>
      <c r="F52" s="3"/>
      <c r="G52" s="10">
        <f t="shared" si="1"/>
        <v>1000</v>
      </c>
    </row>
    <row r="53" spans="2:7" outlineLevel="1" x14ac:dyDescent="0.3">
      <c r="B53" s="3" t="s">
        <v>38</v>
      </c>
      <c r="C53" s="3" t="s">
        <v>45</v>
      </c>
      <c r="D53" s="4" t="s">
        <v>3</v>
      </c>
      <c r="E53" s="4">
        <v>2</v>
      </c>
      <c r="F53" s="3"/>
      <c r="G53" s="10">
        <f t="shared" si="1"/>
        <v>1500</v>
      </c>
    </row>
    <row r="54" spans="2:7" outlineLevel="1" x14ac:dyDescent="0.3">
      <c r="B54" s="3" t="s">
        <v>38</v>
      </c>
      <c r="C54" s="3" t="s">
        <v>84</v>
      </c>
      <c r="D54" s="4" t="s">
        <v>3</v>
      </c>
      <c r="E54" s="4">
        <v>2</v>
      </c>
      <c r="F54" s="3"/>
      <c r="G54" s="10">
        <f t="shared" si="1"/>
        <v>1500</v>
      </c>
    </row>
    <row r="55" spans="2:7" outlineLevel="1" x14ac:dyDescent="0.3">
      <c r="B55" s="3" t="s">
        <v>38</v>
      </c>
      <c r="C55" s="3" t="s">
        <v>42</v>
      </c>
      <c r="D55" s="4" t="s">
        <v>3</v>
      </c>
      <c r="E55" s="4">
        <v>1</v>
      </c>
      <c r="F55" s="3"/>
      <c r="G55" s="10">
        <f t="shared" si="1"/>
        <v>1000</v>
      </c>
    </row>
    <row r="56" spans="2:7" outlineLevel="1" x14ac:dyDescent="0.3">
      <c r="B56" s="3" t="s">
        <v>38</v>
      </c>
      <c r="C56" s="3" t="s">
        <v>40</v>
      </c>
      <c r="D56" s="4" t="s">
        <v>3</v>
      </c>
      <c r="E56" s="4">
        <v>1</v>
      </c>
      <c r="F56" s="3"/>
      <c r="G56" s="10">
        <f t="shared" si="1"/>
        <v>1000</v>
      </c>
    </row>
    <row r="57" spans="2:7" x14ac:dyDescent="0.3">
      <c r="B57" s="6" t="s">
        <v>47</v>
      </c>
      <c r="C57" s="7"/>
      <c r="D57" s="5">
        <f>SUBTOTAL(3,D51:D56)</f>
        <v>6</v>
      </c>
      <c r="E57" s="5">
        <f>SUM(E51:E56)</f>
        <v>9</v>
      </c>
      <c r="F57" s="3">
        <f>+E57</f>
        <v>9</v>
      </c>
      <c r="G57" s="11">
        <f>SUM(G51:G56)</f>
        <v>7500</v>
      </c>
    </row>
    <row r="58" spans="2:7" outlineLevel="1" x14ac:dyDescent="0.3">
      <c r="B58" s="3" t="s">
        <v>75</v>
      </c>
      <c r="C58" s="3" t="s">
        <v>41</v>
      </c>
      <c r="D58" s="4" t="s">
        <v>3</v>
      </c>
      <c r="E58" s="4">
        <v>2</v>
      </c>
      <c r="F58" s="3"/>
      <c r="G58" s="10">
        <f t="shared" si="1"/>
        <v>1500</v>
      </c>
    </row>
    <row r="59" spans="2:7" outlineLevel="1" x14ac:dyDescent="0.3">
      <c r="B59" s="3" t="s">
        <v>75</v>
      </c>
      <c r="C59" s="3" t="s">
        <v>46</v>
      </c>
      <c r="D59" s="4" t="s">
        <v>3</v>
      </c>
      <c r="E59" s="4">
        <v>2</v>
      </c>
      <c r="F59" s="3"/>
      <c r="G59" s="10">
        <f t="shared" si="1"/>
        <v>1500</v>
      </c>
    </row>
    <row r="60" spans="2:7" outlineLevel="1" x14ac:dyDescent="0.3">
      <c r="B60" s="3" t="s">
        <v>75</v>
      </c>
      <c r="C60" s="3" t="s">
        <v>74</v>
      </c>
      <c r="D60" s="4" t="s">
        <v>3</v>
      </c>
      <c r="E60" s="4">
        <v>2</v>
      </c>
      <c r="F60" s="3"/>
      <c r="G60" s="10">
        <f t="shared" si="1"/>
        <v>1500</v>
      </c>
    </row>
    <row r="61" spans="2:7" outlineLevel="1" x14ac:dyDescent="0.3">
      <c r="B61" s="3" t="s">
        <v>75</v>
      </c>
      <c r="C61" s="3" t="s">
        <v>39</v>
      </c>
      <c r="D61" s="4" t="s">
        <v>3</v>
      </c>
      <c r="E61" s="4">
        <v>2</v>
      </c>
      <c r="F61" s="3"/>
      <c r="G61" s="10">
        <f t="shared" si="1"/>
        <v>1500</v>
      </c>
    </row>
    <row r="62" spans="2:7" x14ac:dyDescent="0.3">
      <c r="B62" s="6" t="s">
        <v>73</v>
      </c>
      <c r="C62" s="7"/>
      <c r="D62" s="5">
        <f>SUBTOTAL(3,D58:D61)</f>
        <v>4</v>
      </c>
      <c r="E62" s="5">
        <f>SUM(E58:E61)</f>
        <v>8</v>
      </c>
      <c r="F62" s="3">
        <f>+E62</f>
        <v>8</v>
      </c>
      <c r="G62" s="11">
        <f>SUM(G58:G61)</f>
        <v>6000</v>
      </c>
    </row>
    <row r="63" spans="2:7" outlineLevel="1" x14ac:dyDescent="0.3">
      <c r="B63" s="3" t="s">
        <v>49</v>
      </c>
      <c r="C63" s="3" t="s">
        <v>48</v>
      </c>
      <c r="D63" s="4" t="s">
        <v>3</v>
      </c>
      <c r="E63" s="4">
        <v>2</v>
      </c>
      <c r="F63" s="3"/>
      <c r="G63" s="10">
        <f t="shared" si="1"/>
        <v>1500</v>
      </c>
    </row>
    <row r="64" spans="2:7" outlineLevel="1" x14ac:dyDescent="0.3">
      <c r="B64" s="3" t="s">
        <v>49</v>
      </c>
      <c r="C64" s="3" t="s">
        <v>50</v>
      </c>
      <c r="D64" s="4" t="s">
        <v>3</v>
      </c>
      <c r="E64" s="4">
        <v>2</v>
      </c>
      <c r="F64" s="3"/>
      <c r="G64" s="10">
        <f t="shared" si="1"/>
        <v>1500</v>
      </c>
    </row>
    <row r="65" spans="2:7" x14ac:dyDescent="0.3">
      <c r="B65" s="6" t="s">
        <v>51</v>
      </c>
      <c r="C65" s="7"/>
      <c r="D65" s="5">
        <f>SUBTOTAL(3,D63:D64)</f>
        <v>2</v>
      </c>
      <c r="E65" s="5">
        <f>SUM(E63:E64)</f>
        <v>4</v>
      </c>
      <c r="F65" s="3">
        <f>+E65</f>
        <v>4</v>
      </c>
      <c r="G65" s="11">
        <f>SUM(G63:G64)</f>
        <v>3000</v>
      </c>
    </row>
    <row r="66" spans="2:7" outlineLevel="1" x14ac:dyDescent="0.3">
      <c r="B66" s="3" t="s">
        <v>52</v>
      </c>
      <c r="C66" s="3" t="s">
        <v>87</v>
      </c>
      <c r="D66" s="4" t="s">
        <v>3</v>
      </c>
      <c r="E66" s="4">
        <v>2</v>
      </c>
      <c r="F66" s="3"/>
      <c r="G66" s="10">
        <f t="shared" si="1"/>
        <v>1500</v>
      </c>
    </row>
    <row r="67" spans="2:7" outlineLevel="1" x14ac:dyDescent="0.3">
      <c r="B67" s="3" t="s">
        <v>52</v>
      </c>
      <c r="C67" s="3" t="s">
        <v>53</v>
      </c>
      <c r="D67" s="4" t="s">
        <v>3</v>
      </c>
      <c r="E67" s="4">
        <v>2</v>
      </c>
      <c r="F67" s="3"/>
      <c r="G67" s="10">
        <f t="shared" si="1"/>
        <v>1500</v>
      </c>
    </row>
    <row r="68" spans="2:7" outlineLevel="1" x14ac:dyDescent="0.3">
      <c r="B68" s="3" t="s">
        <v>52</v>
      </c>
      <c r="C68" s="3" t="s">
        <v>54</v>
      </c>
      <c r="D68" s="4" t="s">
        <v>3</v>
      </c>
      <c r="E68" s="4">
        <v>2</v>
      </c>
      <c r="F68" s="3"/>
      <c r="G68" s="10">
        <f t="shared" si="1"/>
        <v>1500</v>
      </c>
    </row>
    <row r="69" spans="2:7" outlineLevel="1" x14ac:dyDescent="0.3">
      <c r="B69" s="3" t="s">
        <v>52</v>
      </c>
      <c r="C69" s="3" t="s">
        <v>33</v>
      </c>
      <c r="D69" s="4" t="s">
        <v>3</v>
      </c>
      <c r="E69" s="4">
        <v>2</v>
      </c>
      <c r="F69" s="3"/>
      <c r="G69" s="10">
        <f t="shared" si="1"/>
        <v>1500</v>
      </c>
    </row>
    <row r="70" spans="2:7" outlineLevel="1" x14ac:dyDescent="0.3">
      <c r="B70" s="3" t="s">
        <v>52</v>
      </c>
      <c r="C70" s="3" t="s">
        <v>85</v>
      </c>
      <c r="D70" s="4" t="s">
        <v>3</v>
      </c>
      <c r="E70" s="4">
        <v>2</v>
      </c>
      <c r="F70" s="3"/>
      <c r="G70" s="10">
        <f t="shared" si="1"/>
        <v>1500</v>
      </c>
    </row>
    <row r="71" spans="2:7" outlineLevel="1" x14ac:dyDescent="0.3">
      <c r="B71" s="3" t="s">
        <v>52</v>
      </c>
      <c r="C71" s="3" t="s">
        <v>86</v>
      </c>
      <c r="D71" s="4" t="s">
        <v>3</v>
      </c>
      <c r="E71" s="4">
        <v>2</v>
      </c>
      <c r="F71" s="3"/>
      <c r="G71" s="10">
        <f t="shared" si="1"/>
        <v>1500</v>
      </c>
    </row>
    <row r="72" spans="2:7" ht="18" customHeight="1" outlineLevel="1" x14ac:dyDescent="0.3">
      <c r="B72" s="3" t="s">
        <v>52</v>
      </c>
      <c r="C72" s="3" t="s">
        <v>88</v>
      </c>
      <c r="D72" s="4" t="s">
        <v>3</v>
      </c>
      <c r="E72" s="4">
        <v>2</v>
      </c>
      <c r="F72" s="3"/>
      <c r="G72" s="10">
        <f t="shared" si="1"/>
        <v>1500</v>
      </c>
    </row>
    <row r="73" spans="2:7" x14ac:dyDescent="0.3">
      <c r="B73" s="6" t="s">
        <v>55</v>
      </c>
      <c r="C73" s="7"/>
      <c r="D73" s="5">
        <f>SUBTOTAL(3,D66:D72)</f>
        <v>7</v>
      </c>
      <c r="E73" s="5">
        <f>SUM(E66:E72)</f>
        <v>14</v>
      </c>
      <c r="F73" s="3">
        <f>+E73</f>
        <v>14</v>
      </c>
      <c r="G73" s="11">
        <f>SUM(G66:G72)</f>
        <v>10500</v>
      </c>
    </row>
    <row r="74" spans="2:7" outlineLevel="1" x14ac:dyDescent="0.3">
      <c r="B74" s="3" t="s">
        <v>90</v>
      </c>
      <c r="C74" s="3" t="s">
        <v>77</v>
      </c>
      <c r="D74" s="4" t="s">
        <v>3</v>
      </c>
      <c r="E74" s="4">
        <v>1</v>
      </c>
      <c r="F74" s="3"/>
      <c r="G74" s="10">
        <f t="shared" si="1"/>
        <v>1000</v>
      </c>
    </row>
    <row r="75" spans="2:7" outlineLevel="1" x14ac:dyDescent="0.3">
      <c r="B75" s="3" t="s">
        <v>90</v>
      </c>
      <c r="C75" s="3" t="s">
        <v>92</v>
      </c>
      <c r="D75" s="4" t="s">
        <v>3</v>
      </c>
      <c r="E75" s="4">
        <v>1</v>
      </c>
      <c r="F75" s="3"/>
      <c r="G75" s="10">
        <f t="shared" ref="G75" si="2">IF(E75=2,1500,1000)</f>
        <v>1000</v>
      </c>
    </row>
    <row r="76" spans="2:7" x14ac:dyDescent="0.3">
      <c r="B76" s="6" t="s">
        <v>76</v>
      </c>
      <c r="C76" s="7"/>
      <c r="D76" s="5">
        <f>SUBTOTAL(3,D74:D75)</f>
        <v>2</v>
      </c>
      <c r="E76" s="5">
        <f>SUM(E74:E75)</f>
        <v>2</v>
      </c>
      <c r="F76" s="3">
        <f>+E76</f>
        <v>2</v>
      </c>
      <c r="G76" s="11">
        <f>SUM(G74:G75)</f>
        <v>2000</v>
      </c>
    </row>
    <row r="77" spans="2:7" outlineLevel="1" x14ac:dyDescent="0.3">
      <c r="B77" s="8" t="s">
        <v>59</v>
      </c>
      <c r="C77" s="8" t="s">
        <v>61</v>
      </c>
      <c r="D77" s="4" t="s">
        <v>3</v>
      </c>
      <c r="E77" s="4">
        <v>2</v>
      </c>
      <c r="F77" s="3"/>
      <c r="G77" s="10">
        <f t="shared" ref="G77:G82" si="3">IF(E77=2,1500,1000)</f>
        <v>1500</v>
      </c>
    </row>
    <row r="78" spans="2:7" outlineLevel="1" x14ac:dyDescent="0.3">
      <c r="B78" s="8" t="s">
        <v>59</v>
      </c>
      <c r="C78" s="8" t="s">
        <v>60</v>
      </c>
      <c r="D78" s="4" t="s">
        <v>3</v>
      </c>
      <c r="E78" s="4">
        <v>2</v>
      </c>
      <c r="F78" s="3"/>
      <c r="G78" s="10">
        <f t="shared" si="3"/>
        <v>1500</v>
      </c>
    </row>
    <row r="79" spans="2:7" outlineLevel="1" x14ac:dyDescent="0.3">
      <c r="B79" s="3" t="s">
        <v>59</v>
      </c>
      <c r="C79" s="3" t="s">
        <v>58</v>
      </c>
      <c r="D79" s="4" t="s">
        <v>3</v>
      </c>
      <c r="E79" s="4">
        <v>2</v>
      </c>
      <c r="F79" s="3"/>
      <c r="G79" s="10">
        <f t="shared" si="3"/>
        <v>1500</v>
      </c>
    </row>
    <row r="80" spans="2:7" outlineLevel="1" x14ac:dyDescent="0.3">
      <c r="B80" s="3" t="s">
        <v>59</v>
      </c>
      <c r="C80" s="3" t="s">
        <v>91</v>
      </c>
      <c r="D80" s="4" t="s">
        <v>3</v>
      </c>
      <c r="E80" s="4">
        <v>2</v>
      </c>
      <c r="F80" s="3"/>
      <c r="G80" s="10">
        <f t="shared" si="3"/>
        <v>1500</v>
      </c>
    </row>
    <row r="81" spans="2:7" x14ac:dyDescent="0.3">
      <c r="B81" s="6" t="s">
        <v>62</v>
      </c>
      <c r="C81" s="7"/>
      <c r="D81" s="5">
        <f>SUBTOTAL(3,D77:D80)</f>
        <v>4</v>
      </c>
      <c r="E81" s="5">
        <f>SUM(E77:E80)</f>
        <v>8</v>
      </c>
      <c r="F81" s="3">
        <f>+E81</f>
        <v>8</v>
      </c>
      <c r="G81" s="11">
        <f>SUM(G77:G80)</f>
        <v>6000</v>
      </c>
    </row>
    <row r="82" spans="2:7" outlineLevel="1" x14ac:dyDescent="0.3">
      <c r="B82" s="3" t="s">
        <v>100</v>
      </c>
      <c r="C82" s="3" t="s">
        <v>99</v>
      </c>
      <c r="D82" s="4" t="s">
        <v>3</v>
      </c>
      <c r="E82" s="4">
        <v>2</v>
      </c>
      <c r="F82" s="3"/>
      <c r="G82" s="10">
        <f t="shared" si="3"/>
        <v>1500</v>
      </c>
    </row>
    <row r="83" spans="2:7" x14ac:dyDescent="0.3">
      <c r="B83" s="6" t="s">
        <v>98</v>
      </c>
      <c r="C83" s="7"/>
      <c r="D83" s="5">
        <f>SUBTOTAL(3,D82)</f>
        <v>1</v>
      </c>
      <c r="E83" s="5">
        <f>SUM(E82)</f>
        <v>2</v>
      </c>
      <c r="F83" s="3">
        <f>+E83</f>
        <v>2</v>
      </c>
      <c r="G83" s="11">
        <f>+G82</f>
        <v>1500</v>
      </c>
    </row>
    <row r="84" spans="2:7" outlineLevel="1" x14ac:dyDescent="0.3">
      <c r="B84" s="3" t="s">
        <v>63</v>
      </c>
      <c r="C84" s="3" t="s">
        <v>89</v>
      </c>
      <c r="D84" s="4" t="s">
        <v>3</v>
      </c>
      <c r="E84" s="4">
        <v>1</v>
      </c>
      <c r="F84" s="3"/>
      <c r="G84" s="10">
        <f t="shared" ref="G84:G85" si="4">IF(E84=2,1500,1000)</f>
        <v>1000</v>
      </c>
    </row>
    <row r="85" spans="2:7" outlineLevel="1" x14ac:dyDescent="0.3">
      <c r="B85" s="3" t="s">
        <v>63</v>
      </c>
      <c r="C85" s="3" t="s">
        <v>72</v>
      </c>
      <c r="D85" s="4" t="s">
        <v>3</v>
      </c>
      <c r="E85" s="4">
        <v>1</v>
      </c>
      <c r="F85" s="3"/>
      <c r="G85" s="10">
        <f t="shared" si="4"/>
        <v>1000</v>
      </c>
    </row>
    <row r="86" spans="2:7" x14ac:dyDescent="0.3">
      <c r="B86" s="6" t="s">
        <v>64</v>
      </c>
      <c r="C86" s="7"/>
      <c r="D86" s="5">
        <f>SUBTOTAL(3,D84:D85)</f>
        <v>2</v>
      </c>
      <c r="E86" s="5">
        <f>SUM(E84:E85)</f>
        <v>2</v>
      </c>
      <c r="F86" s="3">
        <f>+E86</f>
        <v>2</v>
      </c>
      <c r="G86" s="11">
        <f>SUM(G84:G85)</f>
        <v>2000</v>
      </c>
    </row>
    <row r="87" spans="2:7" x14ac:dyDescent="0.3">
      <c r="B87" s="12" t="s">
        <v>65</v>
      </c>
      <c r="C87" s="13"/>
      <c r="D87" s="14">
        <f>SUBTOTAL(3,D4:D86)</f>
        <v>70</v>
      </c>
      <c r="E87" s="14">
        <f>+E86+E83+E81+E76+E73+E65+E62+E57+E50+E43+E35+E30+E13</f>
        <v>122</v>
      </c>
      <c r="F87" s="13">
        <f>SUM(F4:F86)</f>
        <v>122</v>
      </c>
      <c r="G87" s="15">
        <f>+G86+G83+G81+G76+G73+G65+G62+G57+G50+G43+G35+G30+G13</f>
        <v>96000</v>
      </c>
    </row>
  </sheetData>
  <pageMargins left="0.7" right="0.7" top="0.75" bottom="0.75" header="0.3" footer="0.3"/>
  <pageSetup orientation="portrait" r:id="rId1"/>
  <rowBreaks count="2" manualBreakCount="2">
    <brk id="62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</dc:creator>
  <cp:lastModifiedBy>abogliolo</cp:lastModifiedBy>
  <dcterms:created xsi:type="dcterms:W3CDTF">2019-08-03T02:14:18Z</dcterms:created>
  <dcterms:modified xsi:type="dcterms:W3CDTF">2019-08-18T19:04:05Z</dcterms:modified>
</cp:coreProperties>
</file>